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8\OneDrive\デスクトップ\QCファンタジ\QCF_Web\"/>
    </mc:Choice>
  </mc:AlternateContent>
  <xr:revisionPtr revIDLastSave="0" documentId="8_{FC25DE05-D3CB-4B43-B1AC-03382CA9789F}" xr6:coauthVersionLast="47" xr6:coauthVersionMax="47" xr10:uidLastSave="{00000000-0000-0000-0000-000000000000}"/>
  <bookViews>
    <workbookView xWindow="28680" yWindow="-120" windowWidth="29040" windowHeight="15720" xr2:uid="{FB757367-1755-490A-B7E0-89D693A5D261}"/>
  </bookViews>
  <sheets>
    <sheet name="np管理図" sheetId="1" r:id="rId1"/>
  </sheets>
  <externalReferences>
    <externalReference r:id="rId2"/>
  </externalReferences>
  <definedNames>
    <definedName name="_xlnm.Print_Area" localSheetId="0">np管理図!$A$1:$Q$33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G29" i="1" s="1"/>
  <c r="D30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4" i="1" l="1"/>
  <c r="G25" i="1"/>
  <c r="G26" i="1"/>
  <c r="G27" i="1"/>
  <c r="G28" i="1"/>
</calcChain>
</file>

<file path=xl/sharedStrings.xml><?xml version="1.0" encoding="utf-8"?>
<sst xmlns="http://schemas.openxmlformats.org/spreadsheetml/2006/main" count="9" uniqueCount="9">
  <si>
    <t>nｐ管理図</t>
    <rPh sb="2" eb="5">
      <t>カンリズ</t>
    </rPh>
    <phoneticPr fontId="4"/>
  </si>
  <si>
    <t>群の大きさが一定（n=1000）</t>
    <rPh sb="2" eb="3">
      <t>オオ</t>
    </rPh>
    <rPh sb="6" eb="8">
      <t>イッテイ</t>
    </rPh>
    <phoneticPr fontId="4"/>
  </si>
  <si>
    <t>群番号</t>
    <phoneticPr fontId="4"/>
  </si>
  <si>
    <t>群の大きさ (n)</t>
    <phoneticPr fontId="4"/>
  </si>
  <si>
    <r>
      <t>不適合品数 (np</t>
    </r>
    <r>
      <rPr>
        <vertAlign val="subscript"/>
        <sz val="14"/>
        <color theme="1"/>
        <rFont val="游ゴシック Light"/>
        <family val="3"/>
        <charset val="128"/>
        <scheme val="major"/>
      </rPr>
      <t>i</t>
    </r>
    <r>
      <rPr>
        <sz val="14"/>
        <color theme="1"/>
        <rFont val="游ゴシック Light"/>
        <family val="3"/>
        <charset val="128"/>
        <scheme val="major"/>
      </rPr>
      <t>)</t>
    </r>
    <phoneticPr fontId="4"/>
  </si>
  <si>
    <t>UCL</t>
    <phoneticPr fontId="3"/>
  </si>
  <si>
    <t>CL</t>
    <phoneticPr fontId="3"/>
  </si>
  <si>
    <t>LCL</t>
    <phoneticPr fontId="3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</si>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</sst>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rgb="FFFF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 Light"/>
      <family val="3"/>
      <charset val="128"/>
      <scheme val="major"/>
    </font>
    <font>
      <vertAlign val="subscript"/>
      <sz val="14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1" xfId="1" applyFont="1" applyFill="1" applyBorder="1">
      <alignment vertical="center"/>
    </xf>
    <xf numFmtId="0" fontId="5" fillId="2" borderId="2" xfId="1" applyFont="1" applyFill="1" applyBorder="1">
      <alignment vertical="center"/>
    </xf>
    <xf numFmtId="0" fontId="6" fillId="3" borderId="0" xfId="1" applyFont="1" applyFill="1">
      <alignment vertical="center"/>
    </xf>
    <xf numFmtId="0" fontId="7" fillId="3" borderId="0" xfId="1" applyFont="1" applyFill="1">
      <alignment vertical="center"/>
    </xf>
    <xf numFmtId="0" fontId="2" fillId="0" borderId="0" xfId="1" applyFont="1">
      <alignment vertical="center"/>
    </xf>
    <xf numFmtId="0" fontId="5" fillId="3" borderId="0" xfId="1" applyFont="1" applyFill="1">
      <alignment vertical="center"/>
    </xf>
    <xf numFmtId="0" fontId="8" fillId="0" borderId="0" xfId="1" applyFont="1">
      <alignment vertical="center"/>
    </xf>
    <xf numFmtId="0" fontId="6" fillId="3" borderId="0" xfId="1" applyFont="1" applyFill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11" fillId="3" borderId="8" xfId="1" applyFont="1" applyFill="1" applyBorder="1">
      <alignment vertical="center"/>
    </xf>
    <xf numFmtId="0" fontId="11" fillId="0" borderId="9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1" fillId="3" borderId="10" xfId="1" applyFont="1" applyFill="1" applyBorder="1">
      <alignment vertical="center"/>
    </xf>
    <xf numFmtId="0" fontId="11" fillId="3" borderId="11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3" xfId="1" applyFont="1" applyFill="1" applyBorder="1">
      <alignment vertical="center"/>
    </xf>
    <xf numFmtId="0" fontId="11" fillId="0" borderId="1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1" fillId="3" borderId="2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16" xfId="1" applyFont="1" applyFill="1" applyBorder="1">
      <alignment vertical="center"/>
    </xf>
    <xf numFmtId="0" fontId="11" fillId="3" borderId="17" xfId="1" applyFont="1" applyFill="1" applyBorder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1" fillId="3" borderId="19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0" fontId="11" fillId="3" borderId="21" xfId="1" applyFont="1" applyFill="1" applyBorder="1">
      <alignment vertical="center"/>
    </xf>
    <xf numFmtId="0" fontId="11" fillId="3" borderId="22" xfId="1" applyFont="1" applyFill="1" applyBorder="1" applyAlignment="1">
      <alignment horizontal="center" vertical="center"/>
    </xf>
    <xf numFmtId="0" fontId="11" fillId="3" borderId="23" xfId="1" applyFont="1" applyFill="1" applyBorder="1">
      <alignment vertical="center"/>
    </xf>
    <xf numFmtId="0" fontId="11" fillId="3" borderId="0" xfId="1" applyFont="1" applyFill="1">
      <alignment vertical="center"/>
    </xf>
  </cellXfs>
  <cellStyles count="2">
    <cellStyle name="Normal" xfId="0" builtinId="0"/>
    <cellStyle name="標準 5" xfId="1" xr:uid="{46B0603F-7B4E-47D7-9F8B-79E31A488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52654626368735E-2"/>
          <c:y val="0.10682395488823147"/>
          <c:w val="0.86946783810914519"/>
          <c:h val="0.7610161802791921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val>
            <c:numRef>
              <c:f>np管理図!$E$5:$E$29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12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16</c:v>
                </c:pt>
                <c:pt idx="9">
                  <c:v>4</c:v>
                </c:pt>
                <c:pt idx="10">
                  <c:v>15</c:v>
                </c:pt>
                <c:pt idx="11">
                  <c:v>14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2-4E9E-B267-F7898EBEEC4B}"/>
            </c:ext>
          </c:extLst>
        </c:ser>
        <c:ser>
          <c:idx val="1"/>
          <c:order val="1"/>
          <c:spPr>
            <a:ln w="127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np管理図!$F$5:$F$29</c:f>
              <c:numCache>
                <c:formatCode>General</c:formatCode>
                <c:ptCount val="25"/>
                <c:pt idx="0">
                  <c:v>22.2</c:v>
                </c:pt>
                <c:pt idx="1">
                  <c:v>22.2</c:v>
                </c:pt>
                <c:pt idx="2">
                  <c:v>22.2</c:v>
                </c:pt>
                <c:pt idx="3">
                  <c:v>22.2</c:v>
                </c:pt>
                <c:pt idx="4">
                  <c:v>22.2</c:v>
                </c:pt>
                <c:pt idx="5">
                  <c:v>22.2</c:v>
                </c:pt>
                <c:pt idx="6">
                  <c:v>22.2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22.2</c:v>
                </c:pt>
                <c:pt idx="17">
                  <c:v>22.2</c:v>
                </c:pt>
                <c:pt idx="18">
                  <c:v>22.2</c:v>
                </c:pt>
                <c:pt idx="19">
                  <c:v>22.2</c:v>
                </c:pt>
                <c:pt idx="20">
                  <c:v>22.2</c:v>
                </c:pt>
                <c:pt idx="21">
                  <c:v>22.2</c:v>
                </c:pt>
                <c:pt idx="22">
                  <c:v>22.2</c:v>
                </c:pt>
                <c:pt idx="23">
                  <c:v>22.2</c:v>
                </c:pt>
                <c:pt idx="2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2-4E9E-B267-F7898EBEE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625240"/>
        <c:axId val="412627760"/>
      </c:lineChart>
      <c:scatterChart>
        <c:scatterStyle val="lineMarker"/>
        <c:varyColors val="0"/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yVal>
            <c:numRef>
              <c:f>np管理図!$G$5:$G$29</c:f>
              <c:numCache>
                <c:formatCode>General</c:formatCode>
                <c:ptCount val="25"/>
                <c:pt idx="0">
                  <c:v>11.88</c:v>
                </c:pt>
                <c:pt idx="1">
                  <c:v>11.88</c:v>
                </c:pt>
                <c:pt idx="2">
                  <c:v>11.88</c:v>
                </c:pt>
                <c:pt idx="3">
                  <c:v>11.88</c:v>
                </c:pt>
                <c:pt idx="4">
                  <c:v>11.88</c:v>
                </c:pt>
                <c:pt idx="5">
                  <c:v>11.88</c:v>
                </c:pt>
                <c:pt idx="6">
                  <c:v>11.88</c:v>
                </c:pt>
                <c:pt idx="7">
                  <c:v>11.88</c:v>
                </c:pt>
                <c:pt idx="8">
                  <c:v>11.88</c:v>
                </c:pt>
                <c:pt idx="9">
                  <c:v>11.88</c:v>
                </c:pt>
                <c:pt idx="10">
                  <c:v>11.88</c:v>
                </c:pt>
                <c:pt idx="11">
                  <c:v>11.88</c:v>
                </c:pt>
                <c:pt idx="12">
                  <c:v>11.88</c:v>
                </c:pt>
                <c:pt idx="13">
                  <c:v>11.88</c:v>
                </c:pt>
                <c:pt idx="14">
                  <c:v>11.88</c:v>
                </c:pt>
                <c:pt idx="15">
                  <c:v>11.88</c:v>
                </c:pt>
                <c:pt idx="16">
                  <c:v>11.88</c:v>
                </c:pt>
                <c:pt idx="17">
                  <c:v>11.88</c:v>
                </c:pt>
                <c:pt idx="18">
                  <c:v>11.88</c:v>
                </c:pt>
                <c:pt idx="19">
                  <c:v>11.88</c:v>
                </c:pt>
                <c:pt idx="20">
                  <c:v>11.88</c:v>
                </c:pt>
                <c:pt idx="21">
                  <c:v>11.88</c:v>
                </c:pt>
                <c:pt idx="22">
                  <c:v>11.88</c:v>
                </c:pt>
                <c:pt idx="23">
                  <c:v>11.88</c:v>
                </c:pt>
                <c:pt idx="24">
                  <c:v>11.88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2-4E9E-B267-F7898EBEEC4B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np管理図!$H$5:$H$29</c:f>
              <c:numCache>
                <c:formatCode>General</c:formatCode>
                <c:ptCount val="25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2-4E9E-B267-F7898EBEE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625240"/>
        <c:axId val="412627760"/>
      </c:scatterChart>
      <c:catAx>
        <c:axId val="412625240"/>
        <c:scaling>
          <c:orientation val="minMax"/>
        </c:scaling>
        <c:delete val="0"/>
        <c:axPos val="b"/>
        <c:numFmt formatCode="0_ " sourceLinked="0"/>
        <c:majorTickMark val="out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12627760"/>
        <c:crosses val="autoZero"/>
        <c:auto val="1"/>
        <c:lblAlgn val="ctr"/>
        <c:lblOffset val="100"/>
        <c:noMultiLvlLbl val="0"/>
      </c:catAx>
      <c:valAx>
        <c:axId val="412627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1262524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759861</xdr:colOff>
      <xdr:row>3</xdr:row>
      <xdr:rowOff>16154</xdr:rowOff>
    </xdr:from>
    <xdr:to>
      <xdr:col>16</xdr:col>
      <xdr:colOff>111376</xdr:colOff>
      <xdr:row>18</xdr:row>
      <xdr:rowOff>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F7C65D-ED71-4E7D-93A3-B7D2E71D6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469705</xdr:colOff>
      <xdr:row>21</xdr:row>
      <xdr:rowOff>64859</xdr:rowOff>
    </xdr:from>
    <xdr:to>
      <xdr:col>14</xdr:col>
      <xdr:colOff>550830</xdr:colOff>
      <xdr:row>32</xdr:row>
      <xdr:rowOff>9718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正方形/長方形 8">
              <a:extLst>
                <a:ext uri="{FF2B5EF4-FFF2-40B4-BE49-F238E27FC236}">
                  <a16:creationId xmlns:a16="http://schemas.microsoft.com/office/drawing/2014/main" id="{7E37744A-4113-4886-BBC5-20EE47F61AAD}"/>
                </a:ext>
              </a:extLst>
            </xdr:cNvPr>
            <xdr:cNvSpPr/>
          </xdr:nvSpPr>
          <xdr:spPr>
            <a:xfrm>
              <a:off x="6648255" y="3868509"/>
              <a:ext cx="4389600" cy="17387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3333FF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100" b="0" i="0">
                  <a:solidFill>
                    <a:srgbClr val="FFFF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【</a:t>
              </a:r>
              <a:r>
                <a:rPr kumimoji="1" lang="ja-JP" altLang="en-US" sz="1100" b="0" i="0">
                  <a:solidFill>
                    <a:srgbClr val="FFFF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算出</a:t>
              </a:r>
              <a:r>
                <a:rPr kumimoji="1" lang="en-US" altLang="ja-JP" sz="1100" b="0" i="0">
                  <a:solidFill>
                    <a:srgbClr val="FFFF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】</a:t>
              </a:r>
            </a:p>
            <a:p>
              <a:pPr algn="l"/>
              <a:endParaRPr kumimoji="1" lang="en-US" altLang="ja-JP" sz="1100" b="0" i="0">
                <a:solidFill>
                  <a:srgbClr val="FFFF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  <m:acc>
                      <m:accPr>
                        <m:chr m:val="̅"/>
                        <m:ctrlPr>
                          <a:rPr kumimoji="1" lang="en-US" altLang="ja-JP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acc>
                    <m:r>
                      <a:rPr kumimoji="1" lang="en-US" altLang="ja-JP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=297/25=11.88</m:t>
                    </m:r>
                  </m:oMath>
                </m:oMathPara>
              </a14:m>
              <a:endParaRPr kumimoji="1" lang="en-US" altLang="ja-JP" sz="1100" i="1">
                <a:solidFill>
                  <a:srgbClr val="FF0000"/>
                </a:solidFill>
                <a:latin typeface="Cambria Math" panose="02040503050406030204" pitchFamily="18" charset="0"/>
                <a:ea typeface="+mn-ea"/>
              </a:endParaRPr>
            </a:p>
            <a:p>
              <a:pPr algn="l"/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kumimoji="1" lang="en-US" altLang="ja-JP" sz="11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kumimoji="1" lang="en-US" altLang="ja-JP" sz="11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</m:e>
                  </m:acc>
                </m:oMath>
              </a14:m>
              <a:r>
                <a:rPr kumimoji="1" lang="en-US" altLang="ja-JP" sz="1100" i="0">
                  <a:solidFill>
                    <a:srgbClr val="FF0000"/>
                  </a:solidFill>
                  <a:latin typeface="Cambria Math" panose="02040503050406030204" pitchFamily="18" charset="0"/>
                  <a:ea typeface="+mn-ea"/>
                </a:rPr>
                <a:t>=11.88/1000=0.01188</a:t>
              </a:r>
            </a:p>
            <a:p>
              <a:pPr algn="l"/>
              <a:endParaRPr kumimoji="1" lang="en-US" altLang="ja-JP" sz="1100" i="0">
                <a:solidFill>
                  <a:srgbClr val="FF0000"/>
                </a:solidFill>
                <a:latin typeface="Cambria Math" panose="02040503050406030204" pitchFamily="18" charset="0"/>
                <a:ea typeface="+mn-ea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+mn-ea"/>
                      </a:rPr>
                      <m:t>𝐶𝐿</m:t>
                    </m:r>
                    <m:r>
                      <a:rPr kumimoji="1" lang="en-US" altLang="ja-JP" sz="1100" i="0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+mn-ea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  <m:acc>
                      <m:accPr>
                        <m:chr m:val="̅"/>
                        <m:ctrlPr>
                          <a:rPr kumimoji="1" lang="en-US" altLang="ja-JP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acc>
                    <m:r>
                      <a:rPr kumimoji="1" lang="en-US" altLang="ja-JP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=11.88</m:t>
                    </m:r>
                  </m:oMath>
                </m:oMathPara>
              </a14:m>
              <a:endParaRPr kumimoji="1" lang="en-US" altLang="ja-JP" sz="1100" b="0">
                <a:solidFill>
                  <a:srgbClr val="FF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𝑈</m:t>
                  </m:r>
                  <m:r>
                    <a:rPr kumimoji="1" lang="en-US" altLang="ja-JP" sz="1100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𝐶𝐿</m:t>
                  </m:r>
                  <m:r>
                    <a:rPr kumimoji="1" lang="en-US" altLang="ja-JP" sz="1100" i="0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kumimoji="1" lang="en-US" altLang="ja-JP" sz="1100" b="0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  <m:acc>
                    <m:accPr>
                      <m:chr m:val="̅"/>
                      <m:ctrlPr>
                        <a:rPr kumimoji="1" lang="en-US" altLang="ja-JP" sz="11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kumimoji="1" lang="en-US" altLang="ja-JP" sz="11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</m:e>
                  </m:acc>
                </m:oMath>
              </a14:m>
              <a:r>
                <a:rPr lang="en-US" altLang="ja-JP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ja-JP" altLang="en-US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＋</a:t>
              </a:r>
              <a:r>
                <a:rPr lang="en-US" altLang="ja-JP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3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altLang="ja-JP" sz="11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altLang="ja-JP" sz="11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</a:rPr>
                        <m:t>𝑛</m:t>
                      </m:r>
                      <m:acc>
                        <m:accPr>
                          <m:chr m:val="̅"/>
                          <m:ctrlPr>
                            <a:rPr lang="en-US" altLang="ja-JP" sz="1100" i="1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altLang="ja-JP" sz="1100" b="0" i="1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</a:rPr>
                            <m:t>𝑝</m:t>
                          </m:r>
                        </m:e>
                      </m:acc>
                      <m:d>
                        <m:dPr>
                          <m:ctrlPr>
                            <a:rPr lang="en-US" altLang="ja-JP" sz="1100" i="1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altLang="ja-JP" sz="1100" i="0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</a:rPr>
                            <m:t>1−</m:t>
                          </m:r>
                          <m:acc>
                            <m:accPr>
                              <m:chr m:val="̅"/>
                              <m:ctrlPr>
                                <a:rPr lang="en-US" altLang="ja-JP" sz="1100" i="1">
                                  <a:solidFill>
                                    <a:srgbClr val="FF0000"/>
                                  </a:solidFill>
                                  <a:effectLst/>
                                  <a:latin typeface="Cambria Math" panose="02040503050406030204" pitchFamily="18" charset="0"/>
                                </a:rPr>
                              </m:ctrlPr>
                            </m:accPr>
                            <m:e>
                              <m:r>
                                <a:rPr lang="en-US" altLang="ja-JP" sz="1100" i="1">
                                  <a:solidFill>
                                    <a:srgbClr val="FF0000"/>
                                  </a:solidFill>
                                  <a:effectLst/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e>
                          </m:acc>
                        </m:e>
                      </m:d>
                    </m:e>
                  </m:rad>
                  <m:r>
                    <a:rPr kumimoji="1" lang="en-US" altLang="ja-JP" sz="1100" b="0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altLang="ja-JP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11.88 </a:t>
              </a:r>
              <a:r>
                <a:rPr lang="ja-JP" altLang="en-US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＋</a:t>
              </a:r>
              <a:r>
                <a:rPr lang="en-US" altLang="ja-JP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 3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altLang="ja-JP" sz="11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altLang="ja-JP" sz="11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</a:rPr>
                        <m:t>11.88</m:t>
                      </m:r>
                      <m:d>
                        <m:dPr>
                          <m:ctrlPr>
                            <a:rPr lang="en-US" altLang="ja-JP" sz="1100" i="1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altLang="ja-JP" sz="1100" b="0" i="1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</a:rPr>
                            <m:t>1−0.01188</m:t>
                          </m:r>
                        </m:e>
                      </m:d>
                    </m:e>
                  </m:rad>
                  <m:r>
                    <a:rPr lang="en-US" altLang="ja-JP" sz="1100" b="0" i="1">
                      <a:solidFill>
                        <a:srgbClr val="FF0000"/>
                      </a:solidFill>
                      <a:effectLst/>
                      <a:latin typeface="Cambria Math" panose="02040503050406030204" pitchFamily="18" charset="0"/>
                    </a:rPr>
                    <m:t>=22.16</m:t>
                  </m:r>
                </m:oMath>
              </a14:m>
              <a:endParaRPr lang="en-US" altLang="ja-JP" sz="1100">
                <a:solidFill>
                  <a:srgbClr val="FF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𝐿</m:t>
                    </m:r>
                    <m:r>
                      <a:rPr kumimoji="1" lang="en-US" altLang="ja-JP" sz="110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𝐶𝐿</m:t>
                    </m:r>
                    <m:r>
                      <a:rPr kumimoji="1" lang="en-US" altLang="ja-JP" sz="1100" i="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</m:t>
                    </m:r>
                    <m:acc>
                      <m:accPr>
                        <m:chr m:val="̅"/>
                        <m:ctrlPr>
                          <a:rPr kumimoji="1" lang="en-US" altLang="ja-JP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</m:acc>
                    <m:r>
                      <m:rPr>
                        <m:nor/>
                      </m:rPr>
                      <a:rPr kumimoji="1" lang="en-US" altLang="ja-JP" sz="1100" b="0" i="0">
                        <a:solidFill>
                          <a:srgbClr val="FF0000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a:rPr kumimoji="1" lang="ja-JP" altLang="en-U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－</m:t>
                    </m:r>
                    <m:r>
                      <m:rPr>
                        <m:nor/>
                      </m:rPr>
                      <a:rPr lang="en-US" altLang="ja-JP" sz="1100">
                        <a:solidFill>
                          <a:srgbClr val="FF0000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3</m:t>
                    </m:r>
                    <m:rad>
                      <m:radPr>
                        <m:degHide m:val="on"/>
                        <m:ctrlPr>
                          <a:rPr lang="en-US" altLang="ja-JP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r>
                          <a:rPr lang="en-US" altLang="ja-JP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acc>
                          <m:accPr>
                            <m:chr m:val="̅"/>
                            <m:ctrlPr>
                              <a:rPr lang="en-US" altLang="ja-JP" sz="110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altLang="ja-JP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</m:t>
                            </m:r>
                          </m:e>
                        </m:acc>
                        <m:d>
                          <m:dPr>
                            <m:ctrlPr>
                              <a:rPr lang="en-US" altLang="ja-JP" sz="110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altLang="ja-JP" sz="110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1−</m:t>
                            </m:r>
                            <m:acc>
                              <m:accPr>
                                <m:chr m:val="̅"/>
                                <m:ctrlPr>
                                  <a:rPr lang="en-US" altLang="ja-JP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altLang="ja-JP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</m:acc>
                          </m:e>
                        </m:d>
                      </m:e>
                    </m:rad>
                    <m:r>
                      <a:rPr kumimoji="1" lang="en-US" altLang="ja-JP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nor/>
                      </m:rPr>
                      <a:rPr lang="en-US" altLang="ja-JP" sz="1100">
                        <a:solidFill>
                          <a:srgbClr val="FF0000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11.88 </m:t>
                    </m:r>
                    <m:r>
                      <a:rPr lang="ja-JP" altLang="en-U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－</m:t>
                    </m:r>
                    <m:r>
                      <m:rPr>
                        <m:nor/>
                      </m:rPr>
                      <a:rPr lang="en-US" altLang="ja-JP" sz="1100">
                        <a:solidFill>
                          <a:srgbClr val="FF0000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3</m:t>
                    </m:r>
                    <m:rad>
                      <m:radPr>
                        <m:degHide m:val="on"/>
                        <m:ctrlPr>
                          <a:rPr lang="en-US" altLang="ja-JP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r>
                          <a:rPr lang="en-US" altLang="ja-JP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11.88</m:t>
                        </m:r>
                        <m:d>
                          <m:dPr>
                            <m:ctrlPr>
                              <a:rPr lang="en-US" altLang="ja-JP" sz="110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altLang="ja-JP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1−0.01188</m:t>
                            </m:r>
                          </m:e>
                        </m:d>
                      </m:e>
                    </m:rad>
                    <m:r>
                      <a:rPr lang="en-US" altLang="ja-JP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=1.6</m:t>
                    </m:r>
                  </m:oMath>
                </m:oMathPara>
              </a14:m>
              <a:endParaRPr lang="en-US" altLang="ja-JP" sz="1100">
                <a:solidFill>
                  <a:srgbClr val="FF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+mn-ea"/>
                <a:ea typeface="+mn-ea"/>
              </a:endParaRPr>
            </a:p>
          </xdr:txBody>
        </xdr:sp>
      </mc:Choice>
      <mc:Fallback>
        <xdr:sp macro="" textlink="">
          <xdr:nvSpPr>
            <xdr:cNvPr id="3" name="正方形/長方形 8">
              <a:extLst>
                <a:ext uri="{FF2B5EF4-FFF2-40B4-BE49-F238E27FC236}">
                  <a16:creationId xmlns:a16="http://schemas.microsoft.com/office/drawing/2014/main" id="{7E37744A-4113-4886-BBC5-20EE47F61AAD}"/>
                </a:ext>
              </a:extLst>
            </xdr:cNvPr>
            <xdr:cNvSpPr/>
          </xdr:nvSpPr>
          <xdr:spPr>
            <a:xfrm>
              <a:off x="6648255" y="3868509"/>
              <a:ext cx="4389600" cy="17387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3333FF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100" b="0" i="0">
                  <a:solidFill>
                    <a:srgbClr val="FFFF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【</a:t>
              </a:r>
              <a:r>
                <a:rPr kumimoji="1" lang="ja-JP" altLang="en-US" sz="1100" b="0" i="0">
                  <a:solidFill>
                    <a:srgbClr val="FFFF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算出</a:t>
              </a:r>
              <a:r>
                <a:rPr kumimoji="1" lang="en-US" altLang="ja-JP" sz="1100" b="0" i="0">
                  <a:solidFill>
                    <a:srgbClr val="FFFF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】</a:t>
              </a:r>
            </a:p>
            <a:p>
              <a:pPr algn="l"/>
              <a:endParaRPr kumimoji="1" lang="en-US" altLang="ja-JP" sz="1100" b="0" i="0">
                <a:solidFill>
                  <a:srgbClr val="FFFF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algn="l"/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𝑛𝑝 ̅=297/25=11.88</a:t>
              </a:r>
              <a:endParaRPr kumimoji="1" lang="en-US" altLang="ja-JP" sz="1100" i="1">
                <a:solidFill>
                  <a:srgbClr val="FF0000"/>
                </a:solidFill>
                <a:latin typeface="Cambria Math" panose="02040503050406030204" pitchFamily="18" charset="0"/>
                <a:ea typeface="+mn-ea"/>
              </a:endParaRPr>
            </a:p>
            <a:p>
              <a:pPr algn="l"/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 ̅</a:t>
              </a:r>
              <a:r>
                <a:rPr kumimoji="1" lang="en-US" altLang="ja-JP" sz="1100" i="0">
                  <a:solidFill>
                    <a:srgbClr val="FF0000"/>
                  </a:solidFill>
                  <a:latin typeface="Cambria Math" panose="02040503050406030204" pitchFamily="18" charset="0"/>
                  <a:ea typeface="+mn-ea"/>
                </a:rPr>
                <a:t>=11.88/1000=0.01188</a:t>
              </a:r>
            </a:p>
            <a:p>
              <a:pPr algn="l"/>
              <a:endParaRPr kumimoji="1" lang="en-US" altLang="ja-JP" sz="1100" i="0">
                <a:solidFill>
                  <a:srgbClr val="FF0000"/>
                </a:solidFill>
                <a:latin typeface="Cambria Math" panose="02040503050406030204" pitchFamily="18" charset="0"/>
                <a:ea typeface="+mn-ea"/>
              </a:endParaRPr>
            </a:p>
            <a:p>
              <a:pPr algn="l"/>
              <a:r>
                <a:rPr kumimoji="1" lang="en-US" altLang="ja-JP" sz="1100" i="0">
                  <a:solidFill>
                    <a:srgbClr val="FF0000"/>
                  </a:solidFill>
                  <a:latin typeface="Cambria Math" panose="02040503050406030204" pitchFamily="18" charset="0"/>
                  <a:ea typeface="+mn-ea"/>
                </a:rPr>
                <a:t>𝐶𝐿=</a:t>
              </a:r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𝑛𝑝 ̅=11.88</a:t>
              </a:r>
              <a:endParaRPr kumimoji="1" lang="en-US" altLang="ja-JP" sz="1100" b="0">
                <a:solidFill>
                  <a:srgbClr val="FF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𝑈</a:t>
              </a:r>
              <a:r>
                <a:rPr kumimoji="1"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𝐶𝐿=</a:t>
              </a:r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𝑛𝑝 ̅</a:t>
              </a:r>
              <a:r>
                <a:rPr lang="en-US" altLang="ja-JP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ja-JP" altLang="en-US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＋</a:t>
              </a:r>
              <a:r>
                <a:rPr lang="en-US" altLang="ja-JP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3</a:t>
              </a:r>
              <a:r>
                <a:rPr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</a:rPr>
                <a:t>√(𝑛</a:t>
              </a:r>
              <a:r>
                <a:rPr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</a:rPr>
                <a:t>𝑝 ̅(</a:t>
              </a:r>
              <a:r>
                <a:rPr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</a:rPr>
                <a:t>1−𝑝 ̅ ) )</a:t>
              </a:r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n-US" altLang="ja-JP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11.88 </a:t>
              </a:r>
              <a:r>
                <a:rPr lang="ja-JP" altLang="en-US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＋</a:t>
              </a:r>
              <a:r>
                <a:rPr lang="en-US" altLang="ja-JP" sz="11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 3</a:t>
              </a:r>
              <a:r>
                <a:rPr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</a:rPr>
                <a:t>√(</a:t>
              </a:r>
              <a:r>
                <a:rPr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</a:rPr>
                <a:t>11.88(1−0.01188) )=22.16</a:t>
              </a:r>
              <a:endParaRPr lang="en-US" altLang="ja-JP" sz="1100">
                <a:solidFill>
                  <a:srgbClr val="FF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kumimoji="1"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𝐶𝐿=</a:t>
              </a:r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𝑛𝑝 ̅" </a:t>
              </a:r>
              <a:r>
                <a:rPr kumimoji="1" lang="ja-JP" altLang="en-U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"－</a:t>
              </a:r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3" √(𝑛</a:t>
              </a:r>
              <a:r>
                <a:rPr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 ̅(</a:t>
              </a:r>
              <a:r>
                <a:rPr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1−𝑝 ̅ ) )</a:t>
              </a:r>
              <a:r>
                <a:rPr kumimoji="1"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="</a:t>
              </a:r>
              <a:r>
                <a:rPr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11.88 </a:t>
              </a:r>
              <a:r>
                <a:rPr lang="ja-JP" altLang="en-U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"－</a:t>
              </a:r>
              <a:r>
                <a:rPr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n-US" altLang="ja-JP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3" √(</a:t>
              </a:r>
              <a:r>
                <a:rPr lang="en-US" altLang="ja-JP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11.88(1−0.01188) )=1.6</a:t>
              </a:r>
              <a:endParaRPr lang="en-US" altLang="ja-JP" sz="1100">
                <a:solidFill>
                  <a:srgbClr val="FF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+mn-ea"/>
                <a:ea typeface="+mn-ea"/>
              </a:endParaRPr>
            </a:p>
          </xdr:txBody>
        </xdr:sp>
      </mc:Fallback>
    </mc:AlternateContent>
    <xdr:clientData/>
  </xdr:twoCellAnchor>
  <xdr:twoCellAnchor>
    <xdr:from>
      <xdr:col>11</xdr:col>
      <xdr:colOff>305584</xdr:colOff>
      <xdr:row>1</xdr:row>
      <xdr:rowOff>187726</xdr:rowOff>
    </xdr:from>
    <xdr:to>
      <xdr:col>14</xdr:col>
      <xdr:colOff>103520</xdr:colOff>
      <xdr:row>2</xdr:row>
      <xdr:rowOff>271044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7016BD11-3AED-4922-A888-E9404F0E130F}"/>
            </a:ext>
          </a:extLst>
        </xdr:cNvPr>
        <xdr:cNvSpPr txBox="1"/>
      </xdr:nvSpPr>
      <xdr:spPr>
        <a:xfrm>
          <a:off x="8639959" y="349651"/>
          <a:ext cx="1953761" cy="419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/>
            <a:t>np</a:t>
          </a:r>
          <a:r>
            <a:rPr kumimoji="1" lang="ja-JP" altLang="en-US" sz="1600" b="1"/>
            <a:t>管理図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Relationship Id="rId1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Bar-R管理図"/>
      <sheetName val="np管理図"/>
      <sheetName val="p管理図"/>
      <sheetName val="正規分布表"/>
      <sheetName val="正規分布図"/>
      <sheetName val="二項分布"/>
      <sheetName val="パレート図"/>
      <sheetName val="棒グラフ"/>
      <sheetName val="折れ線グラフ"/>
      <sheetName val="円グラフ"/>
      <sheetName val="帯グラフ"/>
      <sheetName val="レーダーチャート"/>
      <sheetName val="ガントチャート (2)"/>
      <sheetName val="ガントチャート"/>
      <sheetName val="特性要因図"/>
      <sheetName val="ヒストグラム"/>
      <sheetName val="層別"/>
      <sheetName val="点検用チェックシート"/>
      <sheetName val="記録用チェックシート"/>
      <sheetName val="散布図"/>
      <sheetName val="Sheet1"/>
      <sheetName val="Sheet2"/>
    </sheetNames>
    <sheetDataSet>
      <sheetData sheetId="0"/>
      <sheetData sheetId="1">
        <row r="5">
          <cell r="E5">
            <v>9</v>
          </cell>
          <cell r="F5">
            <v>22.2</v>
          </cell>
          <cell r="G5">
            <v>11.88</v>
          </cell>
          <cell r="H5">
            <v>1.6</v>
          </cell>
        </row>
        <row r="6">
          <cell r="E6">
            <v>10</v>
          </cell>
          <cell r="F6">
            <v>22.2</v>
          </cell>
          <cell r="G6">
            <v>11.88</v>
          </cell>
          <cell r="H6">
            <v>1.6</v>
          </cell>
        </row>
        <row r="7">
          <cell r="E7">
            <v>6</v>
          </cell>
          <cell r="F7">
            <v>22.2</v>
          </cell>
          <cell r="G7">
            <v>11.88</v>
          </cell>
          <cell r="H7">
            <v>1.6</v>
          </cell>
        </row>
        <row r="8">
          <cell r="E8">
            <v>12</v>
          </cell>
          <cell r="F8">
            <v>22.2</v>
          </cell>
          <cell r="G8">
            <v>11.88</v>
          </cell>
          <cell r="H8">
            <v>1.6</v>
          </cell>
        </row>
        <row r="9">
          <cell r="E9">
            <v>15</v>
          </cell>
          <cell r="F9">
            <v>22.2</v>
          </cell>
          <cell r="G9">
            <v>11.88</v>
          </cell>
          <cell r="H9">
            <v>1.6</v>
          </cell>
        </row>
        <row r="10">
          <cell r="E10">
            <v>14</v>
          </cell>
          <cell r="F10">
            <v>22.2</v>
          </cell>
          <cell r="G10">
            <v>11.88</v>
          </cell>
          <cell r="H10">
            <v>1.6</v>
          </cell>
        </row>
        <row r="11">
          <cell r="E11">
            <v>14</v>
          </cell>
          <cell r="F11">
            <v>22.2</v>
          </cell>
          <cell r="G11">
            <v>11.88</v>
          </cell>
          <cell r="H11">
            <v>1.6</v>
          </cell>
        </row>
        <row r="12">
          <cell r="E12">
            <v>17</v>
          </cell>
          <cell r="F12">
            <v>22.2</v>
          </cell>
          <cell r="G12">
            <v>11.88</v>
          </cell>
          <cell r="H12">
            <v>1.6</v>
          </cell>
        </row>
        <row r="13">
          <cell r="E13">
            <v>16</v>
          </cell>
          <cell r="F13">
            <v>22.2</v>
          </cell>
          <cell r="G13">
            <v>11.88</v>
          </cell>
          <cell r="H13">
            <v>1.6</v>
          </cell>
        </row>
        <row r="14">
          <cell r="E14">
            <v>4</v>
          </cell>
          <cell r="F14">
            <v>22.2</v>
          </cell>
          <cell r="G14">
            <v>11.88</v>
          </cell>
          <cell r="H14">
            <v>1.6</v>
          </cell>
        </row>
        <row r="15">
          <cell r="E15">
            <v>15</v>
          </cell>
          <cell r="F15">
            <v>22.2</v>
          </cell>
          <cell r="G15">
            <v>11.88</v>
          </cell>
          <cell r="H15">
            <v>1.6</v>
          </cell>
        </row>
        <row r="16">
          <cell r="E16">
            <v>14</v>
          </cell>
          <cell r="F16">
            <v>22.2</v>
          </cell>
          <cell r="G16">
            <v>11.88</v>
          </cell>
          <cell r="H16">
            <v>1.6</v>
          </cell>
        </row>
        <row r="17">
          <cell r="E17">
            <v>6</v>
          </cell>
          <cell r="F17">
            <v>22.2</v>
          </cell>
          <cell r="G17">
            <v>11.88</v>
          </cell>
          <cell r="H17">
            <v>1.6</v>
          </cell>
        </row>
        <row r="18">
          <cell r="E18">
            <v>10</v>
          </cell>
          <cell r="F18">
            <v>22.2</v>
          </cell>
          <cell r="G18">
            <v>11.88</v>
          </cell>
          <cell r="H18">
            <v>1.6</v>
          </cell>
        </row>
        <row r="19">
          <cell r="E19">
            <v>15</v>
          </cell>
          <cell r="F19">
            <v>22.2</v>
          </cell>
          <cell r="G19">
            <v>11.88</v>
          </cell>
          <cell r="H19">
            <v>1.6</v>
          </cell>
        </row>
        <row r="20">
          <cell r="E20">
            <v>13</v>
          </cell>
          <cell r="F20">
            <v>22.2</v>
          </cell>
          <cell r="G20">
            <v>11.88</v>
          </cell>
          <cell r="H20">
            <v>1.6</v>
          </cell>
        </row>
        <row r="21">
          <cell r="E21">
            <v>7</v>
          </cell>
          <cell r="F21">
            <v>22.2</v>
          </cell>
          <cell r="G21">
            <v>11.88</v>
          </cell>
          <cell r="H21">
            <v>1.6</v>
          </cell>
        </row>
        <row r="22">
          <cell r="E22">
            <v>15</v>
          </cell>
          <cell r="F22">
            <v>22.2</v>
          </cell>
          <cell r="G22">
            <v>11.88</v>
          </cell>
          <cell r="H22">
            <v>1.6</v>
          </cell>
        </row>
        <row r="23">
          <cell r="E23">
            <v>14</v>
          </cell>
          <cell r="F23">
            <v>22.2</v>
          </cell>
          <cell r="G23">
            <v>11.88</v>
          </cell>
          <cell r="H23">
            <v>1.6</v>
          </cell>
        </row>
        <row r="24">
          <cell r="E24">
            <v>12</v>
          </cell>
          <cell r="F24">
            <v>22.2</v>
          </cell>
          <cell r="G24">
            <v>11.88</v>
          </cell>
          <cell r="H24">
            <v>1.6</v>
          </cell>
        </row>
        <row r="25">
          <cell r="E25">
            <v>11</v>
          </cell>
          <cell r="F25">
            <v>22.2</v>
          </cell>
          <cell r="G25">
            <v>11.88</v>
          </cell>
          <cell r="H25">
            <v>1.6</v>
          </cell>
        </row>
        <row r="26">
          <cell r="E26">
            <v>9</v>
          </cell>
          <cell r="F26">
            <v>22.2</v>
          </cell>
          <cell r="G26">
            <v>11.88</v>
          </cell>
          <cell r="H26">
            <v>1.6</v>
          </cell>
        </row>
        <row r="27">
          <cell r="E27">
            <v>15</v>
          </cell>
          <cell r="F27">
            <v>22.2</v>
          </cell>
          <cell r="G27">
            <v>11.88</v>
          </cell>
          <cell r="H27">
            <v>1.6</v>
          </cell>
        </row>
        <row r="28">
          <cell r="E28">
            <v>11</v>
          </cell>
          <cell r="F28">
            <v>22.2</v>
          </cell>
          <cell r="G28">
            <v>11.88</v>
          </cell>
          <cell r="H28">
            <v>1.6</v>
          </cell>
        </row>
        <row r="29">
          <cell r="E29">
            <v>13</v>
          </cell>
          <cell r="F29">
            <v>22.2</v>
          </cell>
          <cell r="G29">
            <v>11.88</v>
          </cell>
          <cell r="H29">
            <v>1.6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4837-91DA-4FBC-85CB-B69EDFAF2E2A}">
  <dimension ref="B2:H30"/>
  <sheetViews>
    <sheetView tabSelected="1" view="pageBreakPreview" zoomScaleNormal="98" zoomScaleSheetLayoutView="100" workbookViewId="0">
      <selection activeCell="D1" sqref="D1"/>
    </sheetView>
  </sheetViews>
  <sheetFormatPr defaultRowHeight="18" x14ac:dyDescent="0.55000000000000004"/>
  <cols>
    <col min="1" max="1" width="3.5" style="4" customWidth="1"/>
    <col min="2" max="3" width="8.6640625" style="4"/>
    <col min="4" max="4" width="17.08203125" style="4" customWidth="1"/>
    <col min="5" max="5" width="20.08203125" style="4" customWidth="1"/>
    <col min="6" max="8" width="8.08203125" style="4" customWidth="1"/>
    <col min="9" max="9" width="8.6640625" style="4"/>
    <col min="10" max="12" width="10.08203125" style="4" bestFit="1" customWidth="1"/>
    <col min="13" max="13" width="10.08203125" style="4" customWidth="1"/>
    <col min="14" max="16384" width="8.6640625" style="4"/>
  </cols>
  <sheetData>
    <row r="2" spans="2:8" ht="26.5" customHeight="1" x14ac:dyDescent="0.55000000000000004">
      <c r="B2" s="1" t="s">
        <v>0</v>
      </c>
      <c r="C2" s="2"/>
      <c r="D2" s="3"/>
      <c r="E2" s="3"/>
      <c r="F2" s="3"/>
      <c r="G2" s="3"/>
      <c r="H2" s="3"/>
    </row>
    <row r="3" spans="2:8" ht="21.5" thickBot="1" x14ac:dyDescent="0.6">
      <c r="B3" s="5"/>
      <c r="C3" s="6"/>
      <c r="D3" s="7" t="s">
        <v>1</v>
      </c>
      <c r="E3" s="3"/>
      <c r="F3" s="8"/>
      <c r="G3" s="8"/>
      <c r="H3" s="8"/>
    </row>
    <row r="4" spans="2:8" ht="22" customHeight="1" thickBot="1" x14ac:dyDescent="0.6">
      <c r="C4" s="9" t="s">
        <v>2</v>
      </c>
      <c r="D4" s="10" t="s">
        <v>3</v>
      </c>
      <c r="E4" s="10" t="s">
        <v>4</v>
      </c>
      <c r="F4" s="11" t="s">
        <v>5</v>
      </c>
      <c r="G4" s="12" t="s">
        <v>6</v>
      </c>
      <c r="H4" s="13" t="s">
        <v>7</v>
      </c>
    </row>
    <row r="5" spans="2:8" x14ac:dyDescent="0.55000000000000004">
      <c r="C5" s="14">
        <v>1</v>
      </c>
      <c r="D5" s="15">
        <v>1000</v>
      </c>
      <c r="E5" s="16">
        <v>9</v>
      </c>
      <c r="F5" s="17">
        <v>22.2</v>
      </c>
      <c r="G5" s="18">
        <f>$E$30/25</f>
        <v>11.88</v>
      </c>
      <c r="H5" s="19">
        <v>1.6</v>
      </c>
    </row>
    <row r="6" spans="2:8" x14ac:dyDescent="0.55000000000000004">
      <c r="C6" s="20">
        <v>2</v>
      </c>
      <c r="D6" s="21">
        <v>1000</v>
      </c>
      <c r="E6" s="22">
        <v>10</v>
      </c>
      <c r="F6" s="23">
        <v>22.2</v>
      </c>
      <c r="G6" s="24">
        <f t="shared" ref="G6:G29" si="0">$E$30/25</f>
        <v>11.88</v>
      </c>
      <c r="H6" s="25">
        <v>1.6</v>
      </c>
    </row>
    <row r="7" spans="2:8" x14ac:dyDescent="0.55000000000000004">
      <c r="C7" s="20">
        <v>3</v>
      </c>
      <c r="D7" s="21">
        <v>1000</v>
      </c>
      <c r="E7" s="22">
        <v>6</v>
      </c>
      <c r="F7" s="23">
        <v>22.2</v>
      </c>
      <c r="G7" s="24">
        <f t="shared" si="0"/>
        <v>11.88</v>
      </c>
      <c r="H7" s="25">
        <v>1.6</v>
      </c>
    </row>
    <row r="8" spans="2:8" x14ac:dyDescent="0.55000000000000004">
      <c r="C8" s="20">
        <v>4</v>
      </c>
      <c r="D8" s="21">
        <v>1000</v>
      </c>
      <c r="E8" s="22">
        <v>12</v>
      </c>
      <c r="F8" s="23">
        <v>22.2</v>
      </c>
      <c r="G8" s="24">
        <f t="shared" si="0"/>
        <v>11.88</v>
      </c>
      <c r="H8" s="25">
        <v>1.6</v>
      </c>
    </row>
    <row r="9" spans="2:8" x14ac:dyDescent="0.55000000000000004">
      <c r="C9" s="20">
        <v>5</v>
      </c>
      <c r="D9" s="21">
        <v>1000</v>
      </c>
      <c r="E9" s="22">
        <v>15</v>
      </c>
      <c r="F9" s="23">
        <v>22.2</v>
      </c>
      <c r="G9" s="24">
        <f t="shared" si="0"/>
        <v>11.88</v>
      </c>
      <c r="H9" s="25">
        <v>1.6</v>
      </c>
    </row>
    <row r="10" spans="2:8" x14ac:dyDescent="0.55000000000000004">
      <c r="C10" s="20">
        <v>6</v>
      </c>
      <c r="D10" s="21">
        <v>1000</v>
      </c>
      <c r="E10" s="22">
        <v>14</v>
      </c>
      <c r="F10" s="23">
        <v>22.2</v>
      </c>
      <c r="G10" s="24">
        <f t="shared" si="0"/>
        <v>11.88</v>
      </c>
      <c r="H10" s="25">
        <v>1.6</v>
      </c>
    </row>
    <row r="11" spans="2:8" x14ac:dyDescent="0.55000000000000004">
      <c r="C11" s="20">
        <v>7</v>
      </c>
      <c r="D11" s="21">
        <v>1000</v>
      </c>
      <c r="E11" s="22">
        <v>14</v>
      </c>
      <c r="F11" s="23">
        <v>22.2</v>
      </c>
      <c r="G11" s="24">
        <f t="shared" si="0"/>
        <v>11.88</v>
      </c>
      <c r="H11" s="25">
        <v>1.6</v>
      </c>
    </row>
    <row r="12" spans="2:8" x14ac:dyDescent="0.55000000000000004">
      <c r="C12" s="20">
        <v>8</v>
      </c>
      <c r="D12" s="21">
        <v>1000</v>
      </c>
      <c r="E12" s="22">
        <v>17</v>
      </c>
      <c r="F12" s="23">
        <v>22.2</v>
      </c>
      <c r="G12" s="24">
        <f t="shared" si="0"/>
        <v>11.88</v>
      </c>
      <c r="H12" s="25">
        <v>1.6</v>
      </c>
    </row>
    <row r="13" spans="2:8" x14ac:dyDescent="0.55000000000000004">
      <c r="C13" s="20">
        <v>9</v>
      </c>
      <c r="D13" s="21">
        <v>1000</v>
      </c>
      <c r="E13" s="21">
        <v>16</v>
      </c>
      <c r="F13" s="23">
        <v>22.2</v>
      </c>
      <c r="G13" s="24">
        <f t="shared" si="0"/>
        <v>11.88</v>
      </c>
      <c r="H13" s="25">
        <v>1.6</v>
      </c>
    </row>
    <row r="14" spans="2:8" x14ac:dyDescent="0.55000000000000004">
      <c r="C14" s="20">
        <v>10</v>
      </c>
      <c r="D14" s="21">
        <v>1000</v>
      </c>
      <c r="E14" s="21">
        <v>4</v>
      </c>
      <c r="F14" s="23">
        <v>22.2</v>
      </c>
      <c r="G14" s="24">
        <f t="shared" si="0"/>
        <v>11.88</v>
      </c>
      <c r="H14" s="25">
        <v>1.6</v>
      </c>
    </row>
    <row r="15" spans="2:8" x14ac:dyDescent="0.55000000000000004">
      <c r="C15" s="20">
        <v>11</v>
      </c>
      <c r="D15" s="21">
        <v>1000</v>
      </c>
      <c r="E15" s="22">
        <v>15</v>
      </c>
      <c r="F15" s="23">
        <v>22.2</v>
      </c>
      <c r="G15" s="24">
        <f t="shared" si="0"/>
        <v>11.88</v>
      </c>
      <c r="H15" s="25">
        <v>1.6</v>
      </c>
    </row>
    <row r="16" spans="2:8" x14ac:dyDescent="0.55000000000000004">
      <c r="C16" s="20">
        <v>12</v>
      </c>
      <c r="D16" s="21">
        <v>1000</v>
      </c>
      <c r="E16" s="22">
        <v>14</v>
      </c>
      <c r="F16" s="23">
        <v>22.2</v>
      </c>
      <c r="G16" s="24">
        <f t="shared" si="0"/>
        <v>11.88</v>
      </c>
      <c r="H16" s="25">
        <v>1.6</v>
      </c>
    </row>
    <row r="17" spans="3:8" x14ac:dyDescent="0.55000000000000004">
      <c r="C17" s="20">
        <v>13</v>
      </c>
      <c r="D17" s="21">
        <v>1000</v>
      </c>
      <c r="E17" s="22">
        <v>6</v>
      </c>
      <c r="F17" s="23">
        <v>22.2</v>
      </c>
      <c r="G17" s="24">
        <f t="shared" si="0"/>
        <v>11.88</v>
      </c>
      <c r="H17" s="25">
        <v>1.6</v>
      </c>
    </row>
    <row r="18" spans="3:8" x14ac:dyDescent="0.55000000000000004">
      <c r="C18" s="20">
        <v>14</v>
      </c>
      <c r="D18" s="21">
        <v>1000</v>
      </c>
      <c r="E18" s="22">
        <v>10</v>
      </c>
      <c r="F18" s="23">
        <v>22.2</v>
      </c>
      <c r="G18" s="24">
        <f t="shared" si="0"/>
        <v>11.88</v>
      </c>
      <c r="H18" s="25">
        <v>1.6</v>
      </c>
    </row>
    <row r="19" spans="3:8" x14ac:dyDescent="0.55000000000000004">
      <c r="C19" s="20">
        <v>15</v>
      </c>
      <c r="D19" s="21">
        <v>1000</v>
      </c>
      <c r="E19" s="22">
        <v>15</v>
      </c>
      <c r="F19" s="23">
        <v>22.2</v>
      </c>
      <c r="G19" s="24">
        <f t="shared" si="0"/>
        <v>11.88</v>
      </c>
      <c r="H19" s="25">
        <v>1.6</v>
      </c>
    </row>
    <row r="20" spans="3:8" x14ac:dyDescent="0.55000000000000004">
      <c r="C20" s="20">
        <v>16</v>
      </c>
      <c r="D20" s="21">
        <v>1000</v>
      </c>
      <c r="E20" s="22">
        <v>13</v>
      </c>
      <c r="F20" s="23">
        <v>22.2</v>
      </c>
      <c r="G20" s="24">
        <f t="shared" si="0"/>
        <v>11.88</v>
      </c>
      <c r="H20" s="25">
        <v>1.6</v>
      </c>
    </row>
    <row r="21" spans="3:8" x14ac:dyDescent="0.55000000000000004">
      <c r="C21" s="20">
        <v>17</v>
      </c>
      <c r="D21" s="21">
        <v>1000</v>
      </c>
      <c r="E21" s="22">
        <v>7</v>
      </c>
      <c r="F21" s="23">
        <v>22.2</v>
      </c>
      <c r="G21" s="24">
        <f t="shared" si="0"/>
        <v>11.88</v>
      </c>
      <c r="H21" s="25">
        <v>1.6</v>
      </c>
    </row>
    <row r="22" spans="3:8" x14ac:dyDescent="0.55000000000000004">
      <c r="C22" s="20">
        <v>18</v>
      </c>
      <c r="D22" s="21">
        <v>1000</v>
      </c>
      <c r="E22" s="22">
        <v>15</v>
      </c>
      <c r="F22" s="23">
        <v>22.2</v>
      </c>
      <c r="G22" s="24">
        <f t="shared" si="0"/>
        <v>11.88</v>
      </c>
      <c r="H22" s="25">
        <v>1.6</v>
      </c>
    </row>
    <row r="23" spans="3:8" x14ac:dyDescent="0.55000000000000004">
      <c r="C23" s="20">
        <v>19</v>
      </c>
      <c r="D23" s="21">
        <v>1000</v>
      </c>
      <c r="E23" s="22">
        <v>14</v>
      </c>
      <c r="F23" s="23">
        <v>22.2</v>
      </c>
      <c r="G23" s="24">
        <f t="shared" si="0"/>
        <v>11.88</v>
      </c>
      <c r="H23" s="25">
        <v>1.6</v>
      </c>
    </row>
    <row r="24" spans="3:8" x14ac:dyDescent="0.55000000000000004">
      <c r="C24" s="20">
        <v>20</v>
      </c>
      <c r="D24" s="21">
        <v>1000</v>
      </c>
      <c r="E24" s="21">
        <v>12</v>
      </c>
      <c r="F24" s="23">
        <v>22.2</v>
      </c>
      <c r="G24" s="24">
        <f t="shared" si="0"/>
        <v>11.88</v>
      </c>
      <c r="H24" s="25">
        <v>1.6</v>
      </c>
    </row>
    <row r="25" spans="3:8" x14ac:dyDescent="0.55000000000000004">
      <c r="C25" s="20">
        <v>21</v>
      </c>
      <c r="D25" s="21">
        <v>1000</v>
      </c>
      <c r="E25" s="21">
        <v>11</v>
      </c>
      <c r="F25" s="23">
        <v>22.2</v>
      </c>
      <c r="G25" s="24">
        <f t="shared" si="0"/>
        <v>11.88</v>
      </c>
      <c r="H25" s="25">
        <v>1.6</v>
      </c>
    </row>
    <row r="26" spans="3:8" x14ac:dyDescent="0.55000000000000004">
      <c r="C26" s="20">
        <v>22</v>
      </c>
      <c r="D26" s="21">
        <v>1000</v>
      </c>
      <c r="E26" s="22">
        <v>9</v>
      </c>
      <c r="F26" s="23">
        <v>22.2</v>
      </c>
      <c r="G26" s="24">
        <f t="shared" si="0"/>
        <v>11.88</v>
      </c>
      <c r="H26" s="25">
        <v>1.6</v>
      </c>
    </row>
    <row r="27" spans="3:8" x14ac:dyDescent="0.55000000000000004">
      <c r="C27" s="20">
        <v>23</v>
      </c>
      <c r="D27" s="21">
        <v>1000</v>
      </c>
      <c r="E27" s="22">
        <v>15</v>
      </c>
      <c r="F27" s="23">
        <v>22.2</v>
      </c>
      <c r="G27" s="24">
        <f t="shared" si="0"/>
        <v>11.88</v>
      </c>
      <c r="H27" s="25">
        <v>1.6</v>
      </c>
    </row>
    <row r="28" spans="3:8" x14ac:dyDescent="0.55000000000000004">
      <c r="C28" s="20">
        <v>24</v>
      </c>
      <c r="D28" s="21">
        <v>1000</v>
      </c>
      <c r="E28" s="21">
        <v>11</v>
      </c>
      <c r="F28" s="23">
        <v>22.2</v>
      </c>
      <c r="G28" s="24">
        <f t="shared" si="0"/>
        <v>11.88</v>
      </c>
      <c r="H28" s="25">
        <v>1.6</v>
      </c>
    </row>
    <row r="29" spans="3:8" ht="18.5" thickBot="1" x14ac:dyDescent="0.6">
      <c r="C29" s="26">
        <v>25</v>
      </c>
      <c r="D29" s="27">
        <v>1000</v>
      </c>
      <c r="E29" s="28">
        <v>13</v>
      </c>
      <c r="F29" s="29">
        <v>22.2</v>
      </c>
      <c r="G29" s="30">
        <f t="shared" si="0"/>
        <v>11.88</v>
      </c>
      <c r="H29" s="31">
        <v>1.6</v>
      </c>
    </row>
    <row r="30" spans="3:8" ht="18.5" thickBot="1" x14ac:dyDescent="0.6">
      <c r="C30" s="32" t="s">
        <v>8</v>
      </c>
      <c r="D30" s="33">
        <f>SUM(D5:D29)</f>
        <v>25000</v>
      </c>
      <c r="E30" s="33">
        <f>SUM(E5:E29)</f>
        <v>297</v>
      </c>
      <c r="F30" s="34"/>
      <c r="G30" s="34"/>
      <c r="H30" s="34"/>
    </row>
  </sheetData>
  <phoneticPr fontId="3"/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np管理図</vt:lpstr>
      <vt:lpstr>np管理図!Print_Area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HONG MINH</dc:creator>
  <cp:lastModifiedBy>MAI HONG MINH</cp:lastModifiedBy>
  <dcterms:created xsi:type="dcterms:W3CDTF">2024-12-22T09:41:59Z</dcterms:created>
  <dcterms:modified xsi:type="dcterms:W3CDTF">2024-12-22T09:42:14Z</dcterms:modified>
</cp:coreProperties>
</file>